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60" windowWidth="14355" windowHeight="4185"/>
  </bookViews>
  <sheets>
    <sheet name="Viec cuoi" sheetId="1" r:id="rId1"/>
    <sheet name="Viec tang" sheetId="2" r:id="rId2"/>
    <sheet name="Sheet3" sheetId="3" r:id="rId3"/>
  </sheets>
  <calcPr calcId="144525"/>
</workbook>
</file>

<file path=xl/calcChain.xml><?xml version="1.0" encoding="utf-8"?>
<calcChain xmlns="http://schemas.openxmlformats.org/spreadsheetml/2006/main">
  <c r="S4" i="2" l="1"/>
  <c r="S5" i="2"/>
  <c r="R5" i="2"/>
  <c r="Q5" i="2"/>
  <c r="P5" i="2"/>
  <c r="N5" i="2"/>
  <c r="M5" i="2"/>
  <c r="L5" i="2"/>
  <c r="K5" i="2"/>
  <c r="J5" i="2"/>
  <c r="I5" i="2"/>
  <c r="G5" i="2"/>
  <c r="F5" i="2"/>
  <c r="E5" i="2"/>
  <c r="C5" i="2"/>
  <c r="B5" i="2"/>
  <c r="O5" i="2"/>
  <c r="D4" i="2"/>
  <c r="D5" i="2" s="1"/>
  <c r="E5" i="1"/>
  <c r="E4" i="1"/>
  <c r="H5" i="2" l="1"/>
</calcChain>
</file>

<file path=xl/sharedStrings.xml><?xml version="1.0" encoding="utf-8"?>
<sst xmlns="http://schemas.openxmlformats.org/spreadsheetml/2006/main" count="39" uniqueCount="38">
  <si>
    <t>Đơn vị (xã/phường)</t>
  </si>
  <si>
    <t>Tổng số đám cưới
(1)</t>
  </si>
  <si>
    <t>Số đám cưới thực hiện NSVM
(2)</t>
  </si>
  <si>
    <t>Số đám cưới chưa thực hiện NSVM
(3)=1-2</t>
  </si>
  <si>
    <t>Số trường hợp tảo hôn
(4)</t>
  </si>
  <si>
    <t>Số cặp đăng ký kết hôn trước khi cưới
(5)</t>
  </si>
  <si>
    <t>Báo hỷ
(6)</t>
  </si>
  <si>
    <t>Tiệc trà/tiệc ngọt
(7)</t>
  </si>
  <si>
    <t>Tiệc mặn
(8)</t>
  </si>
  <si>
    <t>Số đám cưới không mời thuốc lá
(9)</t>
  </si>
  <si>
    <t>Số đám cưới áp dụng chuyển đổi số
(10)</t>
  </si>
  <si>
    <t>BIỂU 1. THỰC HIỆN NẾP SỐNG VĂN MINH TRONG VIỆC CƯỚI</t>
  </si>
  <si>
    <t>(Kỳ báo cáo 6 tháng đầu năm 2026)</t>
  </si>
  <si>
    <t>* Quy ước kiểm tra: (1)=(2)+(3); (3)=(1)-(2); (4), (5), (9), (10) ≤ (1); (6)+(7)+(8)=(1) do mỗi đám cưới chọn 01 hình thức tổ chức chính.</t>
  </si>
  <si>
    <t>* Giải thích: 'Thực hiện NSVM' là đám cưới tổ chức gọn, phù hợp điều kiện, không phô trương, bảo đảm ATTP/TTATGT, không vi phạm nội dung tuyên truyền của tỉnh. 'Chưa NSVM' là trường hợp có ít nhất một biểu hiện như kéo dài nhiều ngày, âm thanh quá giờ, lấn chiếm lòng đường, ăn uống linh đình gây phản cảm...</t>
  </si>
  <si>
    <t>Tổng số đám tang
(1)</t>
  </si>
  <si>
    <t>Số đám tang thực hiện NSVM
(2)</t>
  </si>
  <si>
    <t>Số đám tang chưa thực hiện NSVM
(3)=1-2</t>
  </si>
  <si>
    <t>Số đám tang không khóc thuê, khóc mướn
(5)</t>
  </si>
  <si>
    <t>Số đám tang thực hiện hỏa táng/điện táng
(6)</t>
  </si>
  <si>
    <t>Tỷ lệ hỏa táng/điện táng
(7)=6/1</t>
  </si>
  <si>
    <t>Số hồ sơ đề nghị hỗ trợ đã tiếp nhận
(8)</t>
  </si>
  <si>
    <t>Trong đó: trực tiếp
(9)</t>
  </si>
  <si>
    <t>Trong đó: bưu chính công ích
(10)</t>
  </si>
  <si>
    <t>Trong đó: trực tuyến
(11)</t>
  </si>
  <si>
    <t>Số hồ sơ đã ban hành quyết định hỗ trợ
(12)</t>
  </si>
  <si>
    <t>Số hồ sơ đã chi trả kinh phí
(13)</t>
  </si>
  <si>
    <t>Tổng kinh phí đã chi trả
(14)</t>
  </si>
  <si>
    <t>Số hồ sơ đang giải quyết
(15)</t>
  </si>
  <si>
    <t>Số hồ sơ chưa đủ điều kiện/từ chối
(16)</t>
  </si>
  <si>
    <t>Kiểm tra số liệu</t>
  </si>
  <si>
    <t>TỔNG CỘNG</t>
  </si>
  <si>
    <t>BIỂU 2. THỰC HIỆN NẾP SỐNG VĂN MINH TRONG VIỆC TANG VÀ NGHỊ QUYẾT SỐ 107/2025/NQ-HĐND</t>
  </si>
  <si>
    <t>Quy ước kiểm tra: (1)=(2)+(3); (4),(5),(6) ≤ (1); (7)=(6)/(1); (8)=(9)+(10)+(11); (12)+(15)+(16)=(8); (13)≤(12); (14)=(13) x 10.000.000 đồng; (17) ≤(8).</t>
  </si>
  <si>
    <t>Số đám tang sử dụng vòng hoa luân chuyển
(4)</t>
  </si>
  <si>
    <t xml:space="preserve">Lưu ý nhập liệu: Số liệu hỗ trợ hỏa táng tại biểu này tổng hợp theo hồ sơ thực tế phát sinh trong kỳ báo cáo. </t>
  </si>
  <si>
    <t>Số hồ sơ quá hạn xử lý
(17)</t>
  </si>
  <si>
    <t>Đơn vị (xã, phường)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</si>
</sst>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11"/>
      <color theme="1"/>
      <name val="Calibri"/>
      <family val="2"/>
      <scheme val="minor"/>
    </font>
    <font>
      <sz val="14"/>
      <color theme="1"/>
      <name val="Times New Roman"/>
      <family val="1"/>
    </font>
    <font>
      <b/>
      <sz val="14"/>
      <color theme="1"/>
      <name val="Times New Roman"/>
      <family val="1"/>
    </font>
    <font>
      <i/>
      <sz val="14"/>
      <color theme="1"/>
      <name val="Times New Roman"/>
      <family val="1"/>
    </font>
    <font>
      <sz val="13"/>
      <color theme="1"/>
      <name val="Times New Roman"/>
      <family val="1"/>
    </font>
    <font>
      <i/>
      <sz val="13"/>
      <color theme="1"/>
      <name val="Times New Roman"/>
      <family val="1"/>
    </font>
    <font>
      <b/>
      <sz val="11"/>
      <color theme="0"/>
      <name val="Times New Roman"/>
      <family val="1"/>
    </font>
    <font>
      <b/>
      <sz val="14"/>
      <color theme="0"/>
      <name val="Times New Roman"/>
      <family val="1"/>
    </font>
    <font>
      <b/>
      <sz val="11"/>
      <name val="Times New Roman"/>
      <family val="1"/>
    </font>
    <font>
      <i/>
      <sz val="12"/>
      <name val="Times New Roman"/>
      <family val="1"/>
    </font>
    <font>
      <sz val="12"/>
      <name val="Times New Roman"/>
      <family val="1"/>
    </font>
  </fonts>
  <fills count="10">
    <fill>
      <patternFill patternType="none"/>
    </fill>
    <fill>
      <patternFill patternType="gray125"/>
    </fill>
    <fill>
      <patternFill patternType="solid">
        <fgColor rgb="FF2F75B5"/>
      </patternFill>
    </fill>
    <fill>
      <patternFill patternType="solid">
        <fgColor theme="4" tint="0.79998168889431442"/>
        <bgColor theme="4" tint="0.79998168889431442"/>
      </patternFill>
    </fill>
    <fill>
      <patternFill patternType="solid">
        <fgColor rgb="FFFFF2CC"/>
      </patternFill>
    </fill>
    <fill>
      <patternFill patternType="solid">
        <fgColor rgb="FFEDEDED"/>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AD3"/>
      </patternFill>
    </fill>
    <fill>
      <patternFill patternType="solid">
        <fgColor rgb="FFE2F0D9"/>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26">
    <xf numFmtId="0" fontId="0" fillId="0" borderId="0" xfId="0"/>
    <xf numFmtId="0" fontId="2" fillId="3"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6" xfId="0" applyNumberFormat="1" applyFont="1" applyFill="1" applyBorder="1" applyAlignment="1">
      <alignment vertical="center" wrapText="1"/>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8" borderId="7" xfId="0" applyNumberFormat="1" applyFont="1" applyFill="1" applyBorder="1" applyAlignment="1">
      <alignment horizontal="center" vertical="center" wrapText="1"/>
    </xf>
    <xf numFmtId="1" fontId="9" fillId="8" borderId="8" xfId="0" applyNumberFormat="1" applyFont="1" applyFill="1" applyBorder="1" applyAlignment="1">
      <alignment horizontal="center" vertical="center"/>
    </xf>
    <xf numFmtId="1" fontId="9" fillId="5" borderId="8" xfId="0" applyNumberFormat="1" applyFont="1" applyFill="1" applyBorder="1" applyAlignment="1">
      <alignment horizontal="center" vertical="center"/>
    </xf>
    <xf numFmtId="164" fontId="9" fillId="5" borderId="8" xfId="0" applyNumberFormat="1" applyFont="1" applyFill="1" applyBorder="1" applyAlignment="1">
      <alignment horizontal="center" vertical="center"/>
    </xf>
    <xf numFmtId="3" fontId="9" fillId="5" borderId="8" xfId="0" applyNumberFormat="1" applyFont="1" applyFill="1" applyBorder="1" applyAlignment="1">
      <alignment horizontal="center" vertical="center"/>
    </xf>
    <xf numFmtId="0" fontId="9" fillId="5" borderId="9" xfId="0" applyNumberFormat="1" applyFont="1" applyFill="1" applyBorder="1" applyAlignment="1">
      <alignment horizontal="center" vertical="center"/>
    </xf>
    <xf numFmtId="0" fontId="3" fillId="7" borderId="0" xfId="0" applyFont="1" applyFill="1" applyAlignment="1">
      <alignment horizontal="center" vertical="center" wrapText="1"/>
    </xf>
    <xf numFmtId="0" fontId="1" fillId="7" borderId="0" xfId="0" applyFont="1" applyFill="1" applyAlignment="1">
      <alignment horizontal="center" vertical="center" wrapText="1"/>
    </xf>
    <xf numFmtId="0" fontId="4" fillId="0" borderId="2" xfId="0" applyFont="1" applyBorder="1" applyAlignment="1">
      <alignment horizontal="center" vertical="center" wrapText="1"/>
    </xf>
    <xf numFmtId="0" fontId="5" fillId="6" borderId="0" xfId="0" applyFont="1" applyFill="1" applyAlignment="1">
      <alignment horizontal="left" vertical="center" wrapText="1"/>
    </xf>
    <xf numFmtId="0" fontId="0" fillId="6" borderId="0" xfId="0" applyFill="1" applyAlignment="1">
      <alignment horizontal="lef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0" fillId="9" borderId="0" xfId="0" applyNumberFormat="1" applyFont="1" applyFill="1" applyBorder="1" applyAlignment="1">
      <alignment vertical="top" wrapText="1"/>
    </xf>
    <xf numFmtId="0" fontId="11" fillId="0" borderId="0" xfId="0" applyFont="1"/>
  </cellXfs>
  <cellStyles count="1">
    <cellStyle name="Normal" xfId="0" builtinId="0"/>
  </cellStyles>
  <dxfs count="27">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font>
        <strike val="0"/>
        <outline val="0"/>
        <shadow val="0"/>
        <u val="none"/>
        <vertAlign val="baseline"/>
        <sz val="11"/>
        <color theme="0"/>
        <name val="Times New Roman"/>
        <scheme val="none"/>
      </font>
      <border diagonalUp="0" diagonalDown="0" outline="0">
        <left style="thin">
          <color auto="1"/>
        </left>
        <right style="thin">
          <color auto="1"/>
        </right>
        <top/>
        <bottom/>
      </border>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blViecTangNQ107" displayName="tblViecTangNQ107" ref="A3:S5" headerRowDxfId="22" totalsRowDxfId="19" headerRowBorderDxfId="21" tableBorderDxfId="20">
  <tableColumns count="19">
    <tableColumn id="1" name="Đơn vị (xã, phường)" dataDxfId="18"/>
    <tableColumn id="2" name="Tổng số đám tang_x000a_(1)" dataDxfId="17"/>
    <tableColumn id="3" name="Số đám tang thực hiện NSVM_x000a_(2)" dataDxfId="16"/>
    <tableColumn id="4" name="Số đám tang chưa thực hiện NSVM_x000a_(3)=1-2" dataDxfId="15"/>
    <tableColumn id="5" name="Số đám tang sử dụng vòng hoa luân chuyển_x000a_(4)" dataDxfId="14"/>
    <tableColumn id="6" name="Số đám tang không khóc thuê, khóc mướn_x000a_(5)" dataDxfId="13"/>
    <tableColumn id="7" name="Số đám tang thực hiện hỏa táng/điện táng_x000a_(6)" dataDxfId="12"/>
    <tableColumn id="8" name="Tỷ lệ hỏa táng/điện táng_x000a_(7)=6/1" dataDxfId="11">
      <calculatedColumnFormula>IFERROR(G4/B4,0)</calculatedColumnFormula>
    </tableColumn>
    <tableColumn id="9" name="Số hồ sơ đề nghị hỗ trợ đã tiếp nhận_x000a_(8)" dataDxfId="10"/>
    <tableColumn id="10" name="Trong đó: trực tiếp_x000a_(9)" dataDxfId="9"/>
    <tableColumn id="11" name="Trong đó: bưu chính công ích_x000a_(10)" dataDxfId="8"/>
    <tableColumn id="12" name="Trong đó: trực tuyến_x000a_(11)" dataDxfId="7"/>
    <tableColumn id="13" name="Số hồ sơ đã ban hành quyết định hỗ trợ_x000a_(12)" dataDxfId="6"/>
    <tableColumn id="14" name="Số hồ sơ đã chi trả kinh phí_x000a_(13)" dataDxfId="5"/>
    <tableColumn id="15" name="Tổng kinh phí đã chi trả_x000a_(14)" dataDxfId="4"/>
    <tableColumn id="16" name="Số hồ sơ đang giải quyết_x000a_(15)" dataDxfId="3"/>
    <tableColumn id="17" name="Số hồ sơ chưa đủ điều kiện/từ chối_x000a_(16)" dataDxfId="2"/>
    <tableColumn id="18" name="Số hồ sơ quá hạn xử lý_x000a_(17)" dataDxfId="1"/>
    <tableColumn id="21" name="Kiểm tra số liệu"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workbookViewId="0">
      <selection activeCell="H12" sqref="H12"/>
    </sheetView>
  </sheetViews>
  <sheetFormatPr defaultRowHeight="15" x14ac:dyDescent="0.25"/>
  <cols>
    <col min="1" max="1" width="3" customWidth="1"/>
    <col min="2" max="2" width="19" customWidth="1"/>
    <col min="3" max="3" width="12.140625" customWidth="1"/>
    <col min="4" max="5" width="13" customWidth="1"/>
    <col min="6" max="6" width="10" customWidth="1"/>
    <col min="7" max="7" width="12.140625" customWidth="1"/>
    <col min="9" max="9" width="9.85546875" customWidth="1"/>
    <col min="11" max="11" width="10.5703125" customWidth="1"/>
    <col min="12" max="12" width="11.28515625" customWidth="1"/>
    <col min="13" max="14" width="9.140625" hidden="1" customWidth="1"/>
  </cols>
  <sheetData>
    <row r="1" spans="1:14" ht="21.75" customHeight="1" x14ac:dyDescent="0.25">
      <c r="A1" s="16" t="s">
        <v>11</v>
      </c>
      <c r="B1" s="17"/>
      <c r="C1" s="17"/>
      <c r="D1" s="17"/>
      <c r="E1" s="17"/>
      <c r="F1" s="17"/>
      <c r="G1" s="17"/>
      <c r="H1" s="17"/>
      <c r="I1" s="17"/>
      <c r="J1" s="17"/>
      <c r="K1" s="17"/>
      <c r="L1" s="17"/>
      <c r="M1" s="17"/>
      <c r="N1" s="17"/>
    </row>
    <row r="2" spans="1:14" ht="24" customHeight="1" x14ac:dyDescent="0.25">
      <c r="B2" s="18" t="s">
        <v>12</v>
      </c>
      <c r="C2" s="18"/>
      <c r="D2" s="18"/>
      <c r="E2" s="18"/>
      <c r="F2" s="18"/>
      <c r="G2" s="18"/>
      <c r="H2" s="18"/>
      <c r="I2" s="18"/>
      <c r="J2" s="18"/>
      <c r="K2" s="18"/>
      <c r="L2" s="18"/>
    </row>
    <row r="3" spans="1:14" ht="122.25" customHeight="1" x14ac:dyDescent="0.25">
      <c r="B3" s="9" t="s">
        <v>0</v>
      </c>
      <c r="C3" s="9" t="s">
        <v>1</v>
      </c>
      <c r="D3" s="9" t="s">
        <v>2</v>
      </c>
      <c r="E3" s="9" t="s">
        <v>3</v>
      </c>
      <c r="F3" s="9" t="s">
        <v>4</v>
      </c>
      <c r="G3" s="9" t="s">
        <v>5</v>
      </c>
      <c r="H3" s="9" t="s">
        <v>6</v>
      </c>
      <c r="I3" s="9" t="s">
        <v>7</v>
      </c>
      <c r="J3" s="9" t="s">
        <v>8</v>
      </c>
      <c r="K3" s="9" t="s">
        <v>9</v>
      </c>
      <c r="L3" s="9" t="s">
        <v>10</v>
      </c>
    </row>
    <row r="4" spans="1:14" ht="27.75" customHeight="1" x14ac:dyDescent="0.25">
      <c r="B4" s="1"/>
      <c r="C4" s="2"/>
      <c r="D4" s="2"/>
      <c r="E4" s="3" t="str">
        <f t="shared" ref="E4:E5" si="0">IF(C4="","",C4-D4)</f>
        <v/>
      </c>
      <c r="F4" s="2"/>
      <c r="G4" s="2"/>
      <c r="H4" s="2"/>
      <c r="I4" s="2"/>
      <c r="J4" s="2"/>
      <c r="K4" s="2"/>
      <c r="L4" s="2"/>
    </row>
    <row r="5" spans="1:14" ht="27.75" customHeight="1" x14ac:dyDescent="0.25">
      <c r="B5" s="4"/>
      <c r="C5" s="2"/>
      <c r="D5" s="2"/>
      <c r="E5" s="3" t="str">
        <f t="shared" si="0"/>
        <v/>
      </c>
      <c r="F5" s="2"/>
      <c r="G5" s="2"/>
      <c r="H5" s="2"/>
      <c r="I5" s="2"/>
      <c r="J5" s="2"/>
      <c r="K5" s="2"/>
      <c r="L5" s="2"/>
    </row>
    <row r="7" spans="1:14" ht="30.75" customHeight="1" x14ac:dyDescent="0.25">
      <c r="B7" s="19" t="s">
        <v>13</v>
      </c>
      <c r="C7" s="20"/>
      <c r="D7" s="20"/>
      <c r="E7" s="20"/>
      <c r="F7" s="20"/>
      <c r="G7" s="20"/>
      <c r="H7" s="20"/>
      <c r="I7" s="20"/>
      <c r="J7" s="20"/>
      <c r="K7" s="20"/>
      <c r="L7" s="20"/>
    </row>
    <row r="8" spans="1:14" x14ac:dyDescent="0.25">
      <c r="B8" s="19" t="s">
        <v>14</v>
      </c>
      <c r="C8" s="19"/>
      <c r="D8" s="19"/>
      <c r="E8" s="19"/>
      <c r="F8" s="19"/>
      <c r="G8" s="19"/>
      <c r="H8" s="19"/>
      <c r="I8" s="19"/>
      <c r="J8" s="19"/>
      <c r="K8" s="19"/>
      <c r="L8" s="19"/>
    </row>
    <row r="9" spans="1:14" x14ac:dyDescent="0.25">
      <c r="B9" s="19"/>
      <c r="C9" s="19"/>
      <c r="D9" s="19"/>
      <c r="E9" s="19"/>
      <c r="F9" s="19"/>
      <c r="G9" s="19"/>
      <c r="H9" s="19"/>
      <c r="I9" s="19"/>
      <c r="J9" s="19"/>
      <c r="K9" s="19"/>
      <c r="L9" s="19"/>
    </row>
    <row r="10" spans="1:14" x14ac:dyDescent="0.25">
      <c r="B10" s="19"/>
      <c r="C10" s="19"/>
      <c r="D10" s="19"/>
      <c r="E10" s="19"/>
      <c r="F10" s="19"/>
      <c r="G10" s="19"/>
      <c r="H10" s="19"/>
      <c r="I10" s="19"/>
      <c r="J10" s="19"/>
      <c r="K10" s="19"/>
      <c r="L10" s="19"/>
    </row>
    <row r="11" spans="1:14" x14ac:dyDescent="0.25">
      <c r="B11" s="19"/>
      <c r="C11" s="19"/>
      <c r="D11" s="19"/>
      <c r="E11" s="19"/>
      <c r="F11" s="19"/>
      <c r="G11" s="19"/>
      <c r="H11" s="19"/>
      <c r="I11" s="19"/>
      <c r="J11" s="19"/>
      <c r="K11" s="19"/>
      <c r="L11" s="19"/>
    </row>
  </sheetData>
  <mergeCells count="4">
    <mergeCell ref="A1:N1"/>
    <mergeCell ref="B2:L2"/>
    <mergeCell ref="B8:L11"/>
    <mergeCell ref="B7:L7"/>
  </mergeCells>
  <pageMargins left="0.45" right="0.2"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L14" sqref="L14"/>
    </sheetView>
  </sheetViews>
  <sheetFormatPr defaultRowHeight="15" x14ac:dyDescent="0.25"/>
  <cols>
    <col min="1" max="1" width="11" customWidth="1"/>
    <col min="2" max="2" width="6.7109375" customWidth="1"/>
    <col min="3" max="3" width="7.85546875" customWidth="1"/>
    <col min="4" max="4" width="8" customWidth="1"/>
    <col min="5" max="5" width="7.7109375" customWidth="1"/>
    <col min="6" max="6" width="8.140625" customWidth="1"/>
    <col min="7" max="7" width="7.85546875" customWidth="1"/>
    <col min="8" max="8" width="7.5703125" customWidth="1"/>
    <col min="9" max="10" width="7.140625" customWidth="1"/>
    <col min="11" max="12" width="7.28515625" customWidth="1"/>
    <col min="13" max="13" width="7.5703125" customWidth="1"/>
    <col min="14" max="15" width="6.5703125" customWidth="1"/>
    <col min="16" max="17" width="7.42578125" customWidth="1"/>
    <col min="18" max="18" width="7" customWidth="1"/>
    <col min="19" max="19" width="6.42578125" customWidth="1"/>
  </cols>
  <sheetData>
    <row r="1" spans="1:19" ht="25.5" customHeight="1" x14ac:dyDescent="0.25">
      <c r="A1" s="16" t="s">
        <v>32</v>
      </c>
      <c r="B1" s="16"/>
      <c r="C1" s="16"/>
      <c r="D1" s="16"/>
      <c r="E1" s="16"/>
      <c r="F1" s="16"/>
      <c r="G1" s="16"/>
      <c r="H1" s="16"/>
      <c r="I1" s="16"/>
      <c r="J1" s="16"/>
      <c r="K1" s="16"/>
      <c r="L1" s="16"/>
      <c r="M1" s="16"/>
      <c r="N1" s="16"/>
      <c r="O1" s="16"/>
      <c r="P1" s="23"/>
      <c r="Q1" s="23"/>
      <c r="R1" s="23"/>
      <c r="S1" s="23"/>
    </row>
    <row r="2" spans="1:19" ht="25.5" customHeight="1" x14ac:dyDescent="0.25">
      <c r="A2" s="21" t="s">
        <v>12</v>
      </c>
      <c r="B2" s="22"/>
      <c r="C2" s="22"/>
      <c r="D2" s="22"/>
      <c r="E2" s="22"/>
      <c r="F2" s="22"/>
      <c r="G2" s="22"/>
      <c r="H2" s="22"/>
      <c r="I2" s="22"/>
      <c r="J2" s="22"/>
      <c r="K2" s="22"/>
      <c r="L2" s="22"/>
      <c r="M2" s="22"/>
      <c r="N2" s="22"/>
      <c r="O2" s="22"/>
    </row>
    <row r="3" spans="1:19" ht="174" customHeight="1" x14ac:dyDescent="0.25">
      <c r="A3" s="6" t="s">
        <v>37</v>
      </c>
      <c r="B3" s="7" t="s">
        <v>15</v>
      </c>
      <c r="C3" s="7" t="s">
        <v>16</v>
      </c>
      <c r="D3" s="7" t="s">
        <v>17</v>
      </c>
      <c r="E3" s="7" t="s">
        <v>34</v>
      </c>
      <c r="F3" s="7" t="s">
        <v>18</v>
      </c>
      <c r="G3" s="7" t="s">
        <v>19</v>
      </c>
      <c r="H3" s="7" t="s">
        <v>20</v>
      </c>
      <c r="I3" s="7" t="s">
        <v>21</v>
      </c>
      <c r="J3" s="7" t="s">
        <v>22</v>
      </c>
      <c r="K3" s="7" t="s">
        <v>23</v>
      </c>
      <c r="L3" s="7" t="s">
        <v>24</v>
      </c>
      <c r="M3" s="7" t="s">
        <v>25</v>
      </c>
      <c r="N3" s="7" t="s">
        <v>26</v>
      </c>
      <c r="O3" s="7" t="s">
        <v>27</v>
      </c>
      <c r="P3" s="7" t="s">
        <v>28</v>
      </c>
      <c r="Q3" s="7" t="s">
        <v>29</v>
      </c>
      <c r="R3" s="7" t="s">
        <v>36</v>
      </c>
      <c r="S3" s="8" t="s">
        <v>30</v>
      </c>
    </row>
    <row r="4" spans="1:19" ht="35.25" customHeight="1" x14ac:dyDescent="0.25">
      <c r="A4" s="5"/>
      <c r="B4" s="11"/>
      <c r="C4" s="11"/>
      <c r="D4" s="12" t="str">
        <f t="shared" ref="D4" si="0">IF(B4="","",B4-C4)</f>
        <v/>
      </c>
      <c r="E4" s="11"/>
      <c r="F4" s="11"/>
      <c r="G4" s="11"/>
      <c r="H4" s="13"/>
      <c r="I4" s="11"/>
      <c r="J4" s="11"/>
      <c r="K4" s="11"/>
      <c r="L4" s="11"/>
      <c r="M4" s="11"/>
      <c r="N4" s="11"/>
      <c r="O4" s="14"/>
      <c r="P4" s="11"/>
      <c r="Q4" s="11"/>
      <c r="R4" s="11"/>
      <c r="S4" s="15" t="str">
        <f>IF(A4="","",IF(AND(B4=C4+D4,D4&gt;=0,E4&lt;=B4,F4&lt;=B4,G4&lt;=B4,I4=J4+K4+L4,M4+P4+Q4=I4,N4&lt;=M4,R4&lt;=I4,#REF!&lt;=I4),"OK","KIỂM TRA"))</f>
        <v/>
      </c>
    </row>
    <row r="5" spans="1:19" ht="35.25" customHeight="1" x14ac:dyDescent="0.25">
      <c r="A5" s="10" t="s">
        <v>31</v>
      </c>
      <c r="B5" s="11">
        <f t="shared" ref="B5:G5" si="1">SUM(B4:B4)</f>
        <v>0</v>
      </c>
      <c r="C5" s="11">
        <f t="shared" si="1"/>
        <v>0</v>
      </c>
      <c r="D5" s="12">
        <f t="shared" si="1"/>
        <v>0</v>
      </c>
      <c r="E5" s="11">
        <f t="shared" si="1"/>
        <v>0</v>
      </c>
      <c r="F5" s="11">
        <f t="shared" si="1"/>
        <v>0</v>
      </c>
      <c r="G5" s="11">
        <f t="shared" si="1"/>
        <v>0</v>
      </c>
      <c r="H5" s="13">
        <f t="shared" ref="H5" si="2">IFERROR(G5/B5,0)</f>
        <v>0</v>
      </c>
      <c r="I5" s="11">
        <f t="shared" ref="I5:R5" si="3">SUM(I4:I4)</f>
        <v>0</v>
      </c>
      <c r="J5" s="11">
        <f t="shared" si="3"/>
        <v>0</v>
      </c>
      <c r="K5" s="11">
        <f t="shared" si="3"/>
        <v>0</v>
      </c>
      <c r="L5" s="11">
        <f t="shared" si="3"/>
        <v>0</v>
      </c>
      <c r="M5" s="11">
        <f t="shared" si="3"/>
        <v>0</v>
      </c>
      <c r="N5" s="11">
        <f t="shared" si="3"/>
        <v>0</v>
      </c>
      <c r="O5" s="14">
        <f t="shared" si="3"/>
        <v>0</v>
      </c>
      <c r="P5" s="11">
        <f t="shared" si="3"/>
        <v>0</v>
      </c>
      <c r="Q5" s="11">
        <f t="shared" si="3"/>
        <v>0</v>
      </c>
      <c r="R5" s="11">
        <f t="shared" si="3"/>
        <v>0</v>
      </c>
      <c r="S5" s="15" t="str">
        <f>IF(COUNTIF(S4:S4,"KIỂM TRA")=0,"OK","CÓ DÒNG CẦN KIỂM TRA")</f>
        <v>OK</v>
      </c>
    </row>
    <row r="7" spans="1:19" ht="15.75" x14ac:dyDescent="0.25">
      <c r="A7" s="24" t="s">
        <v>33</v>
      </c>
      <c r="B7" s="25"/>
      <c r="C7" s="25"/>
      <c r="D7" s="25"/>
      <c r="E7" s="25"/>
      <c r="F7" s="25"/>
      <c r="G7" s="25"/>
      <c r="H7" s="25"/>
      <c r="I7" s="25"/>
      <c r="J7" s="25"/>
      <c r="K7" s="25"/>
      <c r="L7" s="25"/>
      <c r="M7" s="25"/>
      <c r="N7" s="25"/>
      <c r="O7" s="25"/>
      <c r="P7" s="25"/>
      <c r="Q7" s="25"/>
      <c r="R7" s="25"/>
      <c r="S7" s="25"/>
    </row>
    <row r="8" spans="1:19" x14ac:dyDescent="0.25">
      <c r="A8" s="24" t="s">
        <v>35</v>
      </c>
      <c r="B8" s="25"/>
      <c r="C8" s="25"/>
      <c r="D8" s="25"/>
      <c r="E8" s="25"/>
      <c r="F8" s="25"/>
      <c r="G8" s="25"/>
      <c r="H8" s="25"/>
      <c r="I8" s="25"/>
      <c r="J8" s="25"/>
      <c r="K8" s="25"/>
      <c r="L8" s="25"/>
      <c r="M8" s="25"/>
      <c r="N8" s="25"/>
      <c r="O8" s="25"/>
      <c r="P8" s="25"/>
      <c r="Q8" s="25"/>
      <c r="R8" s="25"/>
      <c r="S8" s="25"/>
    </row>
    <row r="9" spans="1:19" x14ac:dyDescent="0.25">
      <c r="A9" s="25"/>
      <c r="B9" s="25"/>
      <c r="C9" s="25"/>
      <c r="D9" s="25"/>
      <c r="E9" s="25"/>
      <c r="F9" s="25"/>
      <c r="G9" s="25"/>
      <c r="H9" s="25"/>
      <c r="I9" s="25"/>
      <c r="J9" s="25"/>
      <c r="K9" s="25"/>
      <c r="L9" s="25"/>
      <c r="M9" s="25"/>
      <c r="N9" s="25"/>
      <c r="O9" s="25"/>
      <c r="P9" s="25"/>
      <c r="Q9" s="25"/>
      <c r="R9" s="25"/>
      <c r="S9" s="25"/>
    </row>
    <row r="10" spans="1:19" x14ac:dyDescent="0.25">
      <c r="A10" s="25"/>
      <c r="B10" s="25"/>
      <c r="C10" s="25"/>
      <c r="D10" s="25"/>
      <c r="E10" s="25"/>
      <c r="F10" s="25"/>
      <c r="G10" s="25"/>
      <c r="H10" s="25"/>
      <c r="I10" s="25"/>
      <c r="J10" s="25"/>
      <c r="K10" s="25"/>
      <c r="L10" s="25"/>
      <c r="M10" s="25"/>
      <c r="N10" s="25"/>
      <c r="O10" s="25"/>
      <c r="P10" s="25"/>
      <c r="Q10" s="25"/>
      <c r="R10" s="25"/>
      <c r="S10" s="25"/>
    </row>
  </sheetData>
  <mergeCells count="4">
    <mergeCell ref="A7:S7"/>
    <mergeCell ref="A8:S10"/>
    <mergeCell ref="A2:O2"/>
    <mergeCell ref="A1:S1"/>
  </mergeCells>
  <conditionalFormatting sqref="S5">
    <cfRule type="expression" dxfId="26" priority="3">
      <formula>S5="KIỂM TRA"</formula>
    </cfRule>
    <cfRule type="expression" dxfId="25" priority="4">
      <formula>S5="OK"</formula>
    </cfRule>
  </conditionalFormatting>
  <conditionalFormatting sqref="S4">
    <cfRule type="expression" dxfId="24" priority="1">
      <formula>S4="KIỂM TRA"</formula>
    </cfRule>
    <cfRule type="expression" dxfId="23" priority="2">
      <formula>S4="OK"</formula>
    </cfRule>
  </conditionalFormatting>
  <pageMargins left="0.2" right="0.2" top="0.5" bottom="0.5" header="0.3" footer="0.3"/>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Viec cuoi</vt:lpstr>
      <vt:lpstr>Viec tang</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2026-06-01T03:39:39Z</dcterms:created>
  <dcterms:modified xsi:type="dcterms:W3CDTF">2026-06-01T07:13:35Z</dcterms:modified>
</cp:coreProperties>
</file>